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8290" windowHeight="11925"/>
  </bookViews>
  <sheets>
    <sheet name="Приложение №2" sheetId="2" r:id="rId1"/>
  </sheets>
  <definedNames>
    <definedName name="_xlnm._FilterDatabase" localSheetId="0" hidden="1">'Приложение №2'!$A$14:$P$57</definedName>
    <definedName name="_xlnm.Print_Titles" localSheetId="0">'Приложение №2'!$E:$N,'Приложение №2'!$14:$14</definedName>
    <definedName name="_xlnm.Print_Area" localSheetId="0">'Приложение №2'!$A$1:$P$70</definedName>
  </definedNames>
  <calcPr calcId="124519" iterate="1"/>
</workbook>
</file>

<file path=xl/calcChain.xml><?xml version="1.0" encoding="utf-8"?>
<calcChain xmlns="http://schemas.openxmlformats.org/spreadsheetml/2006/main">
  <c r="H15" i="2"/>
  <c r="H23"/>
  <c r="H24"/>
  <c r="H49"/>
  <c r="H51"/>
</calcChain>
</file>

<file path=xl/sharedStrings.xml><?xml version="1.0" encoding="utf-8"?>
<sst xmlns="http://schemas.openxmlformats.org/spreadsheetml/2006/main" count="151" uniqueCount="68">
  <si>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</si>
  <si>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</si>
  <si>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/>
  </si>
  <si>
    <t>Другие вопросы в области физической культуры и спорта</t>
  </si>
  <si>
    <t>Физическая культура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</si>
  <si>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</si>
  <si>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</si>
  <si>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</si>
  <si>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</si>
  <si>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</si>
  <si>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</si>
  <si>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</si>
  <si>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</si>
  <si>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</si>
  <si>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</si>
  <si>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</si>
  <si>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</si>
  <si>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</si>
  <si>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</si>
  <si>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</si>
  <si>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</si>
  <si>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</si>
  <si>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</si>
  <si>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</si>
  <si>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</si>
  <si>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</si>
  <si>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</si>
  <si>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</si>
  <si>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</si>
  <si>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</si>
  <si>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</si>
  <si>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</si>
  <si>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</si>
  <si>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</si>
  <si>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</si>
  <si>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</si>
  <si>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</si>
  <si>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</si>
  <si>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</si>
  <si>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</si>
  <si>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</si>
  <si>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</si>
  <si>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</si>
  <si>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</si>
  <si>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РАСПРЕДЕДЕНИЕ </t>
  </si>
  <si>
    <t>к решению Совета Омского муниципального района</t>
  </si>
  <si>
    <t>2024 год</t>
  </si>
  <si>
    <t>Приложение № 2</t>
  </si>
  <si>
    <t xml:space="preserve"> 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</si>
  <si>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2025 год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</si>
  <si>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</si>
  <si>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</si>
  <si>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</si>
  <si>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Транспорт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</si>
  <si>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</si>
  <si>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</si>
  <si>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</si>
  <si>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</si>
  <si>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</si>
  <si>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</si>
  <si>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от 15.12.2022  № 62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</si>
  <si>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</si>
  <si>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</si>
  <si>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Охрана окружающей среды</t>
  </si>
  <si>
    <t>Другие вопросы в области охраны окружающей среды</t>
  </si>
  <si>
    <t>Массовый спорт</t>
  </si>
  <si>
    <t>"</t>
  </si>
  <si>
    <t>Прочие межбюджетные трансферты общего характера</t>
  </si>
</sst>
</file>

<file path=xl/styles.xml><?xml version="1.0" encoding="utf-8"?>
<styleSheet xmlns="http://schemas.openxmlformats.org/spreadsheetml/2006/main">
  <numFmts count="3">
    <numFmt numFmtId="164" formatCode="00"/>
    <numFmt numFmtId="165" formatCode="#,##0.00;;"/>
    <numFmt numFmtId="166" formatCode="0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Arimo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9" fillId="0" borderId="0"/>
    <xf numFmtId="0" fontId="10" fillId="0" borderId="0"/>
    <xf numFmtId="0" fontId="11" fillId="0" borderId="0"/>
    <xf numFmtId="0" fontId="13" fillId="0" borderId="0"/>
  </cellStyleXfs>
  <cellXfs count="7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5" xfId="1" applyFont="1" applyFill="1" applyBorder="1" applyProtection="1">
      <protection hidden="1"/>
    </xf>
    <xf numFmtId="0" fontId="1" fillId="0" borderId="7" xfId="1" applyNumberFormat="1" applyFont="1" applyFill="1" applyBorder="1" applyProtection="1">
      <protection hidden="1"/>
    </xf>
    <xf numFmtId="0" fontId="2" fillId="0" borderId="7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5" xfId="1" applyFont="1" applyFill="1" applyBorder="1" applyProtection="1">
      <protection hidden="1"/>
    </xf>
    <xf numFmtId="0" fontId="4" fillId="0" borderId="4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Protection="1"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0" fillId="0" borderId="0" xfId="0" applyFont="1"/>
    <xf numFmtId="0" fontId="1" fillId="0" borderId="0" xfId="1" applyProtection="1">
      <protection hidden="1"/>
    </xf>
    <xf numFmtId="4" fontId="1" fillId="0" borderId="1" xfId="1" applyNumberFormat="1" applyFont="1" applyFill="1" applyBorder="1" applyAlignment="1" applyProtection="1">
      <protection hidden="1"/>
    </xf>
    <xf numFmtId="4" fontId="1" fillId="0" borderId="2" xfId="1" applyNumberFormat="1" applyFont="1" applyFill="1" applyBorder="1" applyAlignment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0" fontId="6" fillId="0" borderId="1" xfId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1" fillId="0" borderId="12" xfId="1" applyBorder="1" applyProtection="1">
      <protection hidden="1"/>
    </xf>
    <xf numFmtId="165" fontId="1" fillId="0" borderId="1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alignment horizontal="right" vertical="center"/>
      <protection hidden="1"/>
    </xf>
    <xf numFmtId="165" fontId="1" fillId="0" borderId="13" xfId="1" applyNumberFormat="1" applyFont="1" applyFill="1" applyBorder="1" applyAlignment="1" applyProtection="1">
      <alignment horizontal="right" vertical="center"/>
      <protection hidden="1"/>
    </xf>
    <xf numFmtId="165" fontId="1" fillId="0" borderId="1" xfId="1" applyNumberFormat="1" applyFont="1" applyFill="1" applyBorder="1" applyAlignment="1" applyProtection="1">
      <alignment horizontal="right" vertical="center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4" fontId="1" fillId="0" borderId="0" xfId="1" applyNumberFormat="1"/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0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left"/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8"/>
  <sheetViews>
    <sheetView showGridLines="0" tabSelected="1" view="pageBreakPreview" topLeftCell="E2" zoomScale="70" zoomScaleSheetLayoutView="70" workbookViewId="0">
      <selection activeCell="H11" sqref="H11:J11"/>
    </sheetView>
  </sheetViews>
  <sheetFormatPr defaultColWidth="9.140625" defaultRowHeight="12.75"/>
  <cols>
    <col min="1" max="4" width="0" style="1" hidden="1" customWidth="1"/>
    <col min="5" max="5" width="55.5703125" style="1" customWidth="1"/>
    <col min="6" max="6" width="6.7109375" style="1" customWidth="1"/>
    <col min="7" max="7" width="10" style="1" customWidth="1"/>
    <col min="8" max="8" width="17" style="1" customWidth="1"/>
    <col min="9" max="9" width="0" style="1" hidden="1" customWidth="1"/>
    <col min="10" max="10" width="16.7109375" style="1" customWidth="1"/>
    <col min="11" max="11" width="18.28515625" style="1" customWidth="1"/>
    <col min="12" max="12" width="16.28515625" style="1" customWidth="1"/>
    <col min="13" max="13" width="19.42578125" style="1" customWidth="1"/>
    <col min="14" max="14" width="18.42578125" style="1" customWidth="1"/>
    <col min="15" max="15" width="0" style="1" hidden="1" customWidth="1"/>
    <col min="16" max="16" width="4.85546875" style="1" customWidth="1"/>
    <col min="17" max="256" width="9.140625" style="1" customWidth="1"/>
    <col min="257" max="16384" width="9.140625" style="1"/>
  </cols>
  <sheetData>
    <row r="1" spans="1:15" ht="409.6" hidden="1" customHeight="1">
      <c r="A1" s="12"/>
      <c r="B1" s="12"/>
      <c r="C1" s="12"/>
      <c r="D1" s="12"/>
      <c r="E1" s="12"/>
      <c r="F1" s="12"/>
      <c r="G1" s="9"/>
      <c r="H1" s="14"/>
      <c r="I1" s="9"/>
      <c r="J1" s="9"/>
      <c r="K1" s="9"/>
      <c r="L1" s="9"/>
      <c r="M1" s="2"/>
      <c r="N1" s="2"/>
      <c r="O1" s="2"/>
    </row>
    <row r="2" spans="1:15" ht="22.5" customHeight="1">
      <c r="A2" s="12"/>
      <c r="B2" s="12"/>
      <c r="C2" s="12"/>
      <c r="D2" s="12"/>
      <c r="E2" s="12"/>
      <c r="F2" s="12"/>
      <c r="G2" s="9"/>
      <c r="H2" s="14"/>
      <c r="I2" s="9"/>
      <c r="J2" s="9"/>
      <c r="K2" s="9"/>
      <c r="L2" s="9"/>
      <c r="M2" s="33"/>
      <c r="N2" s="33"/>
      <c r="O2" s="33"/>
    </row>
    <row r="3" spans="1:15" ht="12.75" customHeight="1">
      <c r="A3" s="12"/>
      <c r="B3" s="12"/>
      <c r="C3" s="12"/>
      <c r="D3" s="12"/>
      <c r="E3" s="13"/>
      <c r="F3" s="8"/>
      <c r="G3" s="8"/>
      <c r="H3" s="8"/>
      <c r="I3" s="10"/>
      <c r="J3" s="2"/>
      <c r="K3" s="9"/>
      <c r="L3" s="65" t="s">
        <v>47</v>
      </c>
      <c r="M3" s="66"/>
      <c r="N3" s="66"/>
      <c r="O3" s="66"/>
    </row>
    <row r="4" spans="1:15" ht="12.75" customHeight="1">
      <c r="A4" s="12"/>
      <c r="B4" s="12"/>
      <c r="C4" s="12"/>
      <c r="D4" s="12"/>
      <c r="E4" s="13"/>
      <c r="F4" s="8"/>
      <c r="G4" s="8"/>
      <c r="H4" s="8"/>
      <c r="I4" s="10"/>
      <c r="J4" s="2"/>
      <c r="K4" s="9"/>
      <c r="L4" s="66" t="s">
        <v>45</v>
      </c>
      <c r="M4" s="66"/>
      <c r="N4" s="66"/>
      <c r="O4" s="66"/>
    </row>
    <row r="5" spans="1:15" ht="12.75" customHeight="1">
      <c r="A5" s="12"/>
      <c r="B5" s="12"/>
      <c r="C5" s="12"/>
      <c r="D5" s="12"/>
      <c r="E5" s="13"/>
      <c r="F5" s="13"/>
      <c r="G5" s="13"/>
      <c r="H5" s="13"/>
      <c r="I5" s="10"/>
      <c r="J5" s="2"/>
      <c r="K5" s="9"/>
      <c r="L5" s="65" t="s">
        <v>60</v>
      </c>
      <c r="M5" s="66"/>
      <c r="N5" s="66"/>
      <c r="O5" s="66"/>
    </row>
    <row r="6" spans="1:15" ht="12.75" customHeight="1">
      <c r="A6" s="12"/>
      <c r="B6" s="12"/>
      <c r="C6" s="12"/>
      <c r="D6" s="12"/>
      <c r="E6" s="12"/>
      <c r="F6" s="12"/>
      <c r="G6" s="10"/>
      <c r="H6" s="11"/>
      <c r="I6" s="10"/>
      <c r="J6" s="9"/>
      <c r="K6" s="9"/>
      <c r="L6" s="9"/>
      <c r="M6" s="31"/>
      <c r="N6" s="32"/>
      <c r="O6" s="31"/>
    </row>
    <row r="7" spans="1:15" ht="14.25" customHeight="1">
      <c r="A7" s="67" t="s">
        <v>44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2"/>
    </row>
    <row r="8" spans="1:15" ht="54.75" customHeight="1">
      <c r="A8" s="69" t="s">
        <v>48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2"/>
    </row>
    <row r="9" spans="1:15" ht="19.5" customHeight="1">
      <c r="A9" s="7"/>
      <c r="B9" s="7"/>
      <c r="C9" s="7"/>
      <c r="D9" s="7"/>
      <c r="E9" s="68"/>
      <c r="F9" s="68"/>
      <c r="G9" s="68"/>
      <c r="H9" s="68"/>
      <c r="I9" s="68"/>
      <c r="J9" s="68"/>
      <c r="K9" s="6"/>
      <c r="L9" s="6"/>
      <c r="M9" s="6"/>
      <c r="N9" s="6"/>
      <c r="O9" s="2"/>
    </row>
    <row r="10" spans="1:15" ht="20.25" customHeight="1">
      <c r="A10" s="5"/>
      <c r="B10" s="15"/>
      <c r="C10" s="15"/>
      <c r="D10" s="16"/>
      <c r="E10" s="74" t="s">
        <v>43</v>
      </c>
      <c r="F10" s="61" t="s">
        <v>42</v>
      </c>
      <c r="G10" s="74"/>
      <c r="H10" s="61" t="s">
        <v>41</v>
      </c>
      <c r="I10" s="61"/>
      <c r="J10" s="61"/>
      <c r="K10" s="73"/>
      <c r="L10" s="73"/>
      <c r="M10" s="73"/>
      <c r="N10" s="73"/>
      <c r="O10" s="2"/>
    </row>
    <row r="11" spans="1:15" ht="22.5" customHeight="1">
      <c r="A11" s="4"/>
      <c r="B11" s="17"/>
      <c r="C11" s="17"/>
      <c r="D11" s="18"/>
      <c r="E11" s="57"/>
      <c r="F11" s="75"/>
      <c r="G11" s="57"/>
      <c r="H11" s="61" t="s">
        <v>40</v>
      </c>
      <c r="I11" s="61"/>
      <c r="J11" s="74"/>
      <c r="K11" s="71" t="s">
        <v>46</v>
      </c>
      <c r="L11" s="72"/>
      <c r="M11" s="71" t="s">
        <v>49</v>
      </c>
      <c r="N11" s="71"/>
      <c r="O11" s="2"/>
    </row>
    <row r="12" spans="1:15" ht="48.75" customHeight="1">
      <c r="A12" s="4"/>
      <c r="B12" s="17"/>
      <c r="C12" s="17"/>
      <c r="D12" s="18"/>
      <c r="E12" s="57"/>
      <c r="F12" s="75"/>
      <c r="G12" s="57"/>
      <c r="H12" s="75" t="s">
        <v>39</v>
      </c>
      <c r="I12" s="23"/>
      <c r="J12" s="57" t="s">
        <v>38</v>
      </c>
      <c r="K12" s="63" t="s">
        <v>39</v>
      </c>
      <c r="L12" s="61" t="s">
        <v>38</v>
      </c>
      <c r="M12" s="59" t="s">
        <v>39</v>
      </c>
      <c r="N12" s="61" t="s">
        <v>38</v>
      </c>
      <c r="O12" s="2"/>
    </row>
    <row r="13" spans="1:15" ht="61.5" customHeight="1">
      <c r="A13" s="3"/>
      <c r="B13" s="19" t="s">
        <v>37</v>
      </c>
      <c r="C13" s="19" t="s">
        <v>36</v>
      </c>
      <c r="D13" s="20"/>
      <c r="E13" s="62"/>
      <c r="F13" s="24" t="s">
        <v>35</v>
      </c>
      <c r="G13" s="25" t="s">
        <v>34</v>
      </c>
      <c r="H13" s="62"/>
      <c r="I13" s="23"/>
      <c r="J13" s="58"/>
      <c r="K13" s="64"/>
      <c r="L13" s="62"/>
      <c r="M13" s="60"/>
      <c r="N13" s="62"/>
      <c r="O13" s="2"/>
    </row>
    <row r="14" spans="1:15" ht="15">
      <c r="A14" s="3"/>
      <c r="B14" s="21"/>
      <c r="C14" s="21"/>
      <c r="D14" s="22"/>
      <c r="E14" s="23">
        <v>1</v>
      </c>
      <c r="F14" s="26">
        <v>2</v>
      </c>
      <c r="G14" s="27">
        <v>3</v>
      </c>
      <c r="H14" s="23">
        <v>4</v>
      </c>
      <c r="I14" s="28">
        <v>5</v>
      </c>
      <c r="J14" s="29">
        <v>5</v>
      </c>
      <c r="K14" s="30">
        <v>6</v>
      </c>
      <c r="L14" s="29">
        <v>7</v>
      </c>
      <c r="M14" s="29">
        <v>8</v>
      </c>
      <c r="N14" s="29">
        <v>9</v>
      </c>
      <c r="O14" s="2"/>
    </row>
    <row r="15" spans="1:15" customFormat="1" ht="12.75" customHeight="1">
      <c r="A15" s="44"/>
      <c r="B15" s="55">
        <v>100</v>
      </c>
      <c r="C15" s="55"/>
      <c r="D15" s="56"/>
      <c r="E15" s="52" t="s">
        <v>50</v>
      </c>
      <c r="F15" s="51">
        <v>1</v>
      </c>
      <c r="G15" s="51">
        <v>0</v>
      </c>
      <c r="H15" s="50">
        <f>231906429.53+431400</f>
        <v>232337829.53</v>
      </c>
      <c r="I15" s="49"/>
      <c r="J15" s="48">
        <v>1949765.96</v>
      </c>
      <c r="K15" s="47">
        <v>148366313.25999999</v>
      </c>
      <c r="L15" s="47">
        <v>317322.32</v>
      </c>
      <c r="M15" s="47">
        <v>153997214.47</v>
      </c>
      <c r="N15" s="46">
        <v>318520.96000000002</v>
      </c>
      <c r="O15" s="45"/>
    </row>
    <row r="16" spans="1:15" customFormat="1" ht="36.75" customHeight="1">
      <c r="A16" s="44"/>
      <c r="B16" s="53"/>
      <c r="C16" s="55">
        <v>102</v>
      </c>
      <c r="D16" s="56"/>
      <c r="E16" s="52" t="s">
        <v>33</v>
      </c>
      <c r="F16" s="51">
        <v>1</v>
      </c>
      <c r="G16" s="51">
        <v>2</v>
      </c>
      <c r="H16" s="50">
        <v>7042001.7999999998</v>
      </c>
      <c r="I16" s="49"/>
      <c r="J16" s="48" t="s">
        <v>2</v>
      </c>
      <c r="K16" s="47">
        <v>3407700</v>
      </c>
      <c r="L16" s="47" t="s">
        <v>2</v>
      </c>
      <c r="M16" s="47">
        <v>3407700</v>
      </c>
      <c r="N16" s="46" t="s">
        <v>2</v>
      </c>
      <c r="O16" s="45"/>
    </row>
    <row r="17" spans="1:15" customFormat="1" ht="48.75" customHeight="1">
      <c r="A17" s="44"/>
      <c r="B17" s="53"/>
      <c r="C17" s="55">
        <v>103</v>
      </c>
      <c r="D17" s="56"/>
      <c r="E17" s="52" t="s">
        <v>32</v>
      </c>
      <c r="F17" s="51">
        <v>1</v>
      </c>
      <c r="G17" s="51">
        <v>3</v>
      </c>
      <c r="H17" s="50">
        <v>4114650.12</v>
      </c>
      <c r="I17" s="49"/>
      <c r="J17" s="48" t="s">
        <v>2</v>
      </c>
      <c r="K17" s="47">
        <v>2744103.88</v>
      </c>
      <c r="L17" s="47" t="s">
        <v>2</v>
      </c>
      <c r="M17" s="47">
        <v>2827930.85</v>
      </c>
      <c r="N17" s="46" t="s">
        <v>2</v>
      </c>
      <c r="O17" s="45"/>
    </row>
    <row r="18" spans="1:15" customFormat="1" ht="48.75" customHeight="1">
      <c r="A18" s="44"/>
      <c r="B18" s="53"/>
      <c r="C18" s="55">
        <v>104</v>
      </c>
      <c r="D18" s="56"/>
      <c r="E18" s="52" t="s">
        <v>31</v>
      </c>
      <c r="F18" s="51">
        <v>1</v>
      </c>
      <c r="G18" s="51">
        <v>4</v>
      </c>
      <c r="H18" s="50">
        <v>51176115.719999999</v>
      </c>
      <c r="I18" s="49"/>
      <c r="J18" s="48">
        <v>315900</v>
      </c>
      <c r="K18" s="47">
        <v>30472745.93</v>
      </c>
      <c r="L18" s="47" t="s">
        <v>2</v>
      </c>
      <c r="M18" s="47">
        <v>32620661.27</v>
      </c>
      <c r="N18" s="46" t="s">
        <v>2</v>
      </c>
      <c r="O18" s="45"/>
    </row>
    <row r="19" spans="1:15" customFormat="1" ht="12.75" customHeight="1">
      <c r="A19" s="44"/>
      <c r="B19" s="53"/>
      <c r="C19" s="55">
        <v>105</v>
      </c>
      <c r="D19" s="56"/>
      <c r="E19" s="52" t="s">
        <v>30</v>
      </c>
      <c r="F19" s="51">
        <v>1</v>
      </c>
      <c r="G19" s="51">
        <v>5</v>
      </c>
      <c r="H19" s="50">
        <v>72.319999999999993</v>
      </c>
      <c r="I19" s="49"/>
      <c r="J19" s="48">
        <v>72.319999999999993</v>
      </c>
      <c r="K19" s="47">
        <v>75.319999999999993</v>
      </c>
      <c r="L19" s="47">
        <v>75.319999999999993</v>
      </c>
      <c r="M19" s="47">
        <v>132.96</v>
      </c>
      <c r="N19" s="46">
        <v>132.96</v>
      </c>
      <c r="O19" s="45"/>
    </row>
    <row r="20" spans="1:15" customFormat="1" ht="36.75" customHeight="1">
      <c r="A20" s="44"/>
      <c r="B20" s="53"/>
      <c r="C20" s="55">
        <v>106</v>
      </c>
      <c r="D20" s="56"/>
      <c r="E20" s="52" t="s">
        <v>29</v>
      </c>
      <c r="F20" s="51">
        <v>1</v>
      </c>
      <c r="G20" s="51">
        <v>6</v>
      </c>
      <c r="H20" s="50">
        <v>18087084.77</v>
      </c>
      <c r="I20" s="49"/>
      <c r="J20" s="48">
        <v>1288927.6399999999</v>
      </c>
      <c r="K20" s="47">
        <v>10070000</v>
      </c>
      <c r="L20" s="47" t="s">
        <v>2</v>
      </c>
      <c r="M20" s="47">
        <v>12070000</v>
      </c>
      <c r="N20" s="46" t="s">
        <v>2</v>
      </c>
      <c r="O20" s="45"/>
    </row>
    <row r="21" spans="1:15" customFormat="1" ht="12.75" customHeight="1">
      <c r="A21" s="44"/>
      <c r="B21" s="53"/>
      <c r="C21" s="55">
        <v>111</v>
      </c>
      <c r="D21" s="56"/>
      <c r="E21" s="52" t="s">
        <v>28</v>
      </c>
      <c r="F21" s="51">
        <v>1</v>
      </c>
      <c r="G21" s="51">
        <v>11</v>
      </c>
      <c r="H21" s="50">
        <v>631400</v>
      </c>
      <c r="I21" s="49"/>
      <c r="J21" s="48" t="s">
        <v>2</v>
      </c>
      <c r="K21" s="47">
        <v>3025500</v>
      </c>
      <c r="L21" s="47" t="s">
        <v>2</v>
      </c>
      <c r="M21" s="47">
        <v>3025500</v>
      </c>
      <c r="N21" s="46" t="s">
        <v>2</v>
      </c>
      <c r="O21" s="45"/>
    </row>
    <row r="22" spans="1:15" customFormat="1" ht="12.75" customHeight="1">
      <c r="A22" s="44"/>
      <c r="B22" s="53"/>
      <c r="C22" s="55">
        <v>113</v>
      </c>
      <c r="D22" s="56"/>
      <c r="E22" s="52" t="s">
        <v>27</v>
      </c>
      <c r="F22" s="51">
        <v>1</v>
      </c>
      <c r="G22" s="51">
        <v>13</v>
      </c>
      <c r="H22" s="50">
        <v>151286504.80000001</v>
      </c>
      <c r="I22" s="49"/>
      <c r="J22" s="48">
        <v>344866</v>
      </c>
      <c r="K22" s="47">
        <v>98646188.129999995</v>
      </c>
      <c r="L22" s="47">
        <v>317247</v>
      </c>
      <c r="M22" s="47">
        <v>100045289.39</v>
      </c>
      <c r="N22" s="46">
        <v>318388</v>
      </c>
      <c r="O22" s="45"/>
    </row>
    <row r="23" spans="1:15" customFormat="1" ht="24.75" customHeight="1">
      <c r="A23" s="44"/>
      <c r="B23" s="55">
        <v>300</v>
      </c>
      <c r="C23" s="55"/>
      <c r="D23" s="56"/>
      <c r="E23" s="52" t="s">
        <v>51</v>
      </c>
      <c r="F23" s="51">
        <v>3</v>
      </c>
      <c r="G23" s="51">
        <v>0</v>
      </c>
      <c r="H23" s="50">
        <f>13362531.09-231400</f>
        <v>13131131.09</v>
      </c>
      <c r="I23" s="49"/>
      <c r="J23" s="48" t="s">
        <v>2</v>
      </c>
      <c r="K23" s="47">
        <v>9965684.8699999992</v>
      </c>
      <c r="L23" s="47" t="s">
        <v>2</v>
      </c>
      <c r="M23" s="47">
        <v>10246182.5</v>
      </c>
      <c r="N23" s="46" t="s">
        <v>2</v>
      </c>
      <c r="O23" s="45"/>
    </row>
    <row r="24" spans="1:15" customFormat="1" ht="36.75" customHeight="1">
      <c r="A24" s="44"/>
      <c r="B24" s="53"/>
      <c r="C24" s="55">
        <v>310</v>
      </c>
      <c r="D24" s="56"/>
      <c r="E24" s="52" t="s">
        <v>26</v>
      </c>
      <c r="F24" s="51">
        <v>3</v>
      </c>
      <c r="G24" s="51">
        <v>10</v>
      </c>
      <c r="H24" s="50">
        <f>8880844.69-231400</f>
        <v>8649444.6899999995</v>
      </c>
      <c r="I24" s="49"/>
      <c r="J24" s="48" t="s">
        <v>2</v>
      </c>
      <c r="K24" s="47">
        <v>6088518.2000000002</v>
      </c>
      <c r="L24" s="47" t="s">
        <v>2</v>
      </c>
      <c r="M24" s="47">
        <v>6286515.8300000001</v>
      </c>
      <c r="N24" s="46" t="s">
        <v>2</v>
      </c>
      <c r="O24" s="45"/>
    </row>
    <row r="25" spans="1:15" customFormat="1" ht="24.75" customHeight="1">
      <c r="A25" s="44"/>
      <c r="B25" s="53"/>
      <c r="C25" s="55">
        <v>314</v>
      </c>
      <c r="D25" s="56"/>
      <c r="E25" s="52" t="s">
        <v>25</v>
      </c>
      <c r="F25" s="51">
        <v>3</v>
      </c>
      <c r="G25" s="51">
        <v>14</v>
      </c>
      <c r="H25" s="50">
        <v>4481686.4000000004</v>
      </c>
      <c r="I25" s="49"/>
      <c r="J25" s="48" t="s">
        <v>2</v>
      </c>
      <c r="K25" s="47">
        <v>3877166.67</v>
      </c>
      <c r="L25" s="47" t="s">
        <v>2</v>
      </c>
      <c r="M25" s="47">
        <v>3959666.67</v>
      </c>
      <c r="N25" s="46" t="s">
        <v>2</v>
      </c>
      <c r="O25" s="45"/>
    </row>
    <row r="26" spans="1:15" customFormat="1" ht="12.75" customHeight="1">
      <c r="A26" s="44"/>
      <c r="B26" s="55">
        <v>400</v>
      </c>
      <c r="C26" s="55"/>
      <c r="D26" s="56"/>
      <c r="E26" s="52" t="s">
        <v>52</v>
      </c>
      <c r="F26" s="51">
        <v>4</v>
      </c>
      <c r="G26" s="51">
        <v>0</v>
      </c>
      <c r="H26" s="50">
        <v>220239387.27000001</v>
      </c>
      <c r="I26" s="49"/>
      <c r="J26" s="48">
        <v>136323444.86000001</v>
      </c>
      <c r="K26" s="47">
        <v>53071542.549999997</v>
      </c>
      <c r="L26" s="47">
        <v>3488855.25</v>
      </c>
      <c r="M26" s="47">
        <v>52712316.609999999</v>
      </c>
      <c r="N26" s="46">
        <v>2915861.37</v>
      </c>
      <c r="O26" s="45"/>
    </row>
    <row r="27" spans="1:15" customFormat="1" ht="12.75" customHeight="1">
      <c r="A27" s="44"/>
      <c r="B27" s="53"/>
      <c r="C27" s="55">
        <v>401</v>
      </c>
      <c r="D27" s="56"/>
      <c r="E27" s="52" t="s">
        <v>24</v>
      </c>
      <c r="F27" s="51">
        <v>4</v>
      </c>
      <c r="G27" s="51">
        <v>1</v>
      </c>
      <c r="H27" s="50">
        <v>1500000</v>
      </c>
      <c r="I27" s="49"/>
      <c r="J27" s="48" t="s">
        <v>2</v>
      </c>
      <c r="K27" s="47">
        <v>1500000</v>
      </c>
      <c r="L27" s="47" t="s">
        <v>2</v>
      </c>
      <c r="M27" s="47">
        <v>1500000</v>
      </c>
      <c r="N27" s="46" t="s">
        <v>2</v>
      </c>
      <c r="O27" s="45"/>
    </row>
    <row r="28" spans="1:15" customFormat="1" ht="12.75" customHeight="1">
      <c r="A28" s="44"/>
      <c r="B28" s="53"/>
      <c r="C28" s="55">
        <v>405</v>
      </c>
      <c r="D28" s="56"/>
      <c r="E28" s="52" t="s">
        <v>23</v>
      </c>
      <c r="F28" s="51">
        <v>4</v>
      </c>
      <c r="G28" s="51">
        <v>5</v>
      </c>
      <c r="H28" s="50">
        <v>43191859.960000001</v>
      </c>
      <c r="I28" s="49"/>
      <c r="J28" s="48">
        <v>5623378.4000000004</v>
      </c>
      <c r="K28" s="47">
        <v>37045007.5</v>
      </c>
      <c r="L28" s="47">
        <v>3488855.25</v>
      </c>
      <c r="M28" s="47">
        <v>36517675.100000001</v>
      </c>
      <c r="N28" s="46">
        <v>2906922.85</v>
      </c>
      <c r="O28" s="45"/>
    </row>
    <row r="29" spans="1:15" customFormat="1" ht="12.75" customHeight="1">
      <c r="A29" s="44"/>
      <c r="B29" s="53"/>
      <c r="C29" s="55">
        <v>406</v>
      </c>
      <c r="D29" s="56"/>
      <c r="E29" s="52" t="s">
        <v>22</v>
      </c>
      <c r="F29" s="51">
        <v>4</v>
      </c>
      <c r="G29" s="51">
        <v>6</v>
      </c>
      <c r="H29" s="50">
        <v>16037210</v>
      </c>
      <c r="I29" s="49"/>
      <c r="J29" s="48">
        <v>15395716.800000001</v>
      </c>
      <c r="K29" s="47">
        <v>0</v>
      </c>
      <c r="L29" s="47" t="s">
        <v>2</v>
      </c>
      <c r="M29" s="47">
        <v>0</v>
      </c>
      <c r="N29" s="46" t="s">
        <v>2</v>
      </c>
      <c r="O29" s="45"/>
    </row>
    <row r="30" spans="1:15" customFormat="1" ht="12.75" customHeight="1">
      <c r="A30" s="44"/>
      <c r="B30" s="53"/>
      <c r="C30" s="55">
        <v>408</v>
      </c>
      <c r="D30" s="56"/>
      <c r="E30" s="52" t="s">
        <v>53</v>
      </c>
      <c r="F30" s="51">
        <v>4</v>
      </c>
      <c r="G30" s="51">
        <v>8</v>
      </c>
      <c r="H30" s="50">
        <v>0</v>
      </c>
      <c r="I30" s="49"/>
      <c r="J30" s="48" t="s">
        <v>2</v>
      </c>
      <c r="K30" s="47">
        <v>0</v>
      </c>
      <c r="L30" s="47" t="s">
        <v>2</v>
      </c>
      <c r="M30" s="47">
        <v>8938.52</v>
      </c>
      <c r="N30" s="46">
        <v>8938.52</v>
      </c>
      <c r="O30" s="45"/>
    </row>
    <row r="31" spans="1:15" customFormat="1" ht="12.75" customHeight="1">
      <c r="A31" s="44"/>
      <c r="B31" s="53"/>
      <c r="C31" s="55">
        <v>409</v>
      </c>
      <c r="D31" s="56"/>
      <c r="E31" s="52" t="s">
        <v>21</v>
      </c>
      <c r="F31" s="51">
        <v>4</v>
      </c>
      <c r="G31" s="51">
        <v>9</v>
      </c>
      <c r="H31" s="50">
        <v>134792853.88</v>
      </c>
      <c r="I31" s="49"/>
      <c r="J31" s="48">
        <v>113812571.39</v>
      </c>
      <c r="K31" s="47">
        <v>3629560</v>
      </c>
      <c r="L31" s="47" t="s">
        <v>2</v>
      </c>
      <c r="M31" s="47">
        <v>3766170</v>
      </c>
      <c r="N31" s="46" t="s">
        <v>2</v>
      </c>
      <c r="O31" s="45"/>
    </row>
    <row r="32" spans="1:15" customFormat="1" ht="12.75" customHeight="1">
      <c r="A32" s="44"/>
      <c r="B32" s="53"/>
      <c r="C32" s="55">
        <v>412</v>
      </c>
      <c r="D32" s="56"/>
      <c r="E32" s="52" t="s">
        <v>20</v>
      </c>
      <c r="F32" s="51">
        <v>4</v>
      </c>
      <c r="G32" s="51">
        <v>12</v>
      </c>
      <c r="H32" s="50">
        <v>24717463.43</v>
      </c>
      <c r="I32" s="49"/>
      <c r="J32" s="48">
        <v>1491778.27</v>
      </c>
      <c r="K32" s="47">
        <v>10896975.050000001</v>
      </c>
      <c r="L32" s="47" t="s">
        <v>2</v>
      </c>
      <c r="M32" s="47">
        <v>10919532.99</v>
      </c>
      <c r="N32" s="46" t="s">
        <v>2</v>
      </c>
      <c r="O32" s="45"/>
    </row>
    <row r="33" spans="1:15" customFormat="1" ht="12.75" customHeight="1">
      <c r="A33" s="44"/>
      <c r="B33" s="55">
        <v>500</v>
      </c>
      <c r="C33" s="55"/>
      <c r="D33" s="56"/>
      <c r="E33" s="52" t="s">
        <v>54</v>
      </c>
      <c r="F33" s="51">
        <v>5</v>
      </c>
      <c r="G33" s="51">
        <v>0</v>
      </c>
      <c r="H33" s="50">
        <v>611774263.76999998</v>
      </c>
      <c r="I33" s="49"/>
      <c r="J33" s="48">
        <v>523057834.23000002</v>
      </c>
      <c r="K33" s="47">
        <v>522496264.87</v>
      </c>
      <c r="L33" s="47">
        <v>494989379.25</v>
      </c>
      <c r="M33" s="47">
        <v>27966983.920000002</v>
      </c>
      <c r="N33" s="46" t="s">
        <v>2</v>
      </c>
      <c r="O33" s="45"/>
    </row>
    <row r="34" spans="1:15" customFormat="1" ht="12.75" customHeight="1">
      <c r="A34" s="44"/>
      <c r="B34" s="53"/>
      <c r="C34" s="55">
        <v>501</v>
      </c>
      <c r="D34" s="56"/>
      <c r="E34" s="52" t="s">
        <v>19</v>
      </c>
      <c r="F34" s="51">
        <v>5</v>
      </c>
      <c r="G34" s="51">
        <v>1</v>
      </c>
      <c r="H34" s="50">
        <v>702711</v>
      </c>
      <c r="I34" s="49"/>
      <c r="J34" s="48" t="s">
        <v>2</v>
      </c>
      <c r="K34" s="47">
        <v>465000</v>
      </c>
      <c r="L34" s="47" t="s">
        <v>2</v>
      </c>
      <c r="M34" s="47">
        <v>465000</v>
      </c>
      <c r="N34" s="46" t="s">
        <v>2</v>
      </c>
      <c r="O34" s="45"/>
    </row>
    <row r="35" spans="1:15" customFormat="1" ht="12.75" customHeight="1">
      <c r="A35" s="44"/>
      <c r="B35" s="53"/>
      <c r="C35" s="55">
        <v>502</v>
      </c>
      <c r="D35" s="56"/>
      <c r="E35" s="52" t="s">
        <v>18</v>
      </c>
      <c r="F35" s="51">
        <v>5</v>
      </c>
      <c r="G35" s="51">
        <v>2</v>
      </c>
      <c r="H35" s="50">
        <v>106776857.79000001</v>
      </c>
      <c r="I35" s="49"/>
      <c r="J35" s="48">
        <v>58123445.759999998</v>
      </c>
      <c r="K35" s="47">
        <v>19500737.34</v>
      </c>
      <c r="L35" s="47">
        <v>2513469.65</v>
      </c>
      <c r="M35" s="47">
        <v>9870000</v>
      </c>
      <c r="N35" s="46" t="s">
        <v>2</v>
      </c>
      <c r="O35" s="45"/>
    </row>
    <row r="36" spans="1:15" customFormat="1" ht="12.75" customHeight="1">
      <c r="A36" s="44"/>
      <c r="B36" s="53"/>
      <c r="C36" s="55">
        <v>503</v>
      </c>
      <c r="D36" s="56"/>
      <c r="E36" s="52" t="s">
        <v>17</v>
      </c>
      <c r="F36" s="51">
        <v>5</v>
      </c>
      <c r="G36" s="51">
        <v>3</v>
      </c>
      <c r="H36" s="50">
        <v>18753429.149999999</v>
      </c>
      <c r="I36" s="49"/>
      <c r="J36" s="48">
        <v>4773568.47</v>
      </c>
      <c r="K36" s="47">
        <v>0</v>
      </c>
      <c r="L36" s="47" t="s">
        <v>2</v>
      </c>
      <c r="M36" s="47">
        <v>0</v>
      </c>
      <c r="N36" s="46" t="s">
        <v>2</v>
      </c>
      <c r="O36" s="45"/>
    </row>
    <row r="37" spans="1:15" customFormat="1" ht="24.75" customHeight="1">
      <c r="A37" s="44"/>
      <c r="B37" s="53"/>
      <c r="C37" s="55">
        <v>505</v>
      </c>
      <c r="D37" s="56"/>
      <c r="E37" s="52" t="s">
        <v>16</v>
      </c>
      <c r="F37" s="51">
        <v>5</v>
      </c>
      <c r="G37" s="51">
        <v>5</v>
      </c>
      <c r="H37" s="50">
        <v>485541265.82999998</v>
      </c>
      <c r="I37" s="49"/>
      <c r="J37" s="48">
        <v>460160820</v>
      </c>
      <c r="K37" s="47">
        <v>502530527.52999997</v>
      </c>
      <c r="L37" s="47">
        <v>492475909.60000002</v>
      </c>
      <c r="M37" s="47">
        <v>17631983.920000002</v>
      </c>
      <c r="N37" s="46" t="s">
        <v>2</v>
      </c>
      <c r="O37" s="45"/>
    </row>
    <row r="38" spans="1:15" customFormat="1" ht="12.75" customHeight="1">
      <c r="A38" s="44"/>
      <c r="B38" s="55">
        <v>600</v>
      </c>
      <c r="C38" s="55"/>
      <c r="D38" s="56"/>
      <c r="E38" s="52" t="s">
        <v>63</v>
      </c>
      <c r="F38" s="51">
        <v>6</v>
      </c>
      <c r="G38" s="51">
        <v>0</v>
      </c>
      <c r="H38" s="50">
        <v>34525.449999999997</v>
      </c>
      <c r="I38" s="49"/>
      <c r="J38" s="48" t="s">
        <v>2</v>
      </c>
      <c r="K38" s="47">
        <v>0</v>
      </c>
      <c r="L38" s="47" t="s">
        <v>2</v>
      </c>
      <c r="M38" s="47">
        <v>0</v>
      </c>
      <c r="N38" s="46" t="s">
        <v>2</v>
      </c>
      <c r="O38" s="45"/>
    </row>
    <row r="39" spans="1:15" customFormat="1" ht="12.75" customHeight="1">
      <c r="A39" s="44"/>
      <c r="B39" s="53"/>
      <c r="C39" s="55">
        <v>605</v>
      </c>
      <c r="D39" s="56"/>
      <c r="E39" s="52" t="s">
        <v>64</v>
      </c>
      <c r="F39" s="51">
        <v>6</v>
      </c>
      <c r="G39" s="51">
        <v>5</v>
      </c>
      <c r="H39" s="50">
        <v>34525.449999999997</v>
      </c>
      <c r="I39" s="49"/>
      <c r="J39" s="48" t="s">
        <v>2</v>
      </c>
      <c r="K39" s="47">
        <v>0</v>
      </c>
      <c r="L39" s="47" t="s">
        <v>2</v>
      </c>
      <c r="M39" s="47">
        <v>0</v>
      </c>
      <c r="N39" s="46" t="s">
        <v>2</v>
      </c>
      <c r="O39" s="45"/>
    </row>
    <row r="40" spans="1:15" customFormat="1" ht="12.75" customHeight="1">
      <c r="A40" s="44"/>
      <c r="B40" s="55">
        <v>700</v>
      </c>
      <c r="C40" s="55"/>
      <c r="D40" s="56"/>
      <c r="E40" s="52" t="s">
        <v>55</v>
      </c>
      <c r="F40" s="51">
        <v>7</v>
      </c>
      <c r="G40" s="51">
        <v>0</v>
      </c>
      <c r="H40" s="50">
        <v>1939584383.0599999</v>
      </c>
      <c r="I40" s="49"/>
      <c r="J40" s="48">
        <v>1363452434.8199999</v>
      </c>
      <c r="K40" s="47">
        <v>1544752037.2</v>
      </c>
      <c r="L40" s="47">
        <v>1163780607.24</v>
      </c>
      <c r="M40" s="47">
        <v>1468783203.0799999</v>
      </c>
      <c r="N40" s="46">
        <v>1062995141.11</v>
      </c>
      <c r="O40" s="45"/>
    </row>
    <row r="41" spans="1:15" customFormat="1" ht="12.75" customHeight="1">
      <c r="A41" s="44"/>
      <c r="B41" s="53"/>
      <c r="C41" s="55">
        <v>701</v>
      </c>
      <c r="D41" s="56"/>
      <c r="E41" s="52" t="s">
        <v>15</v>
      </c>
      <c r="F41" s="51">
        <v>7</v>
      </c>
      <c r="G41" s="51">
        <v>1</v>
      </c>
      <c r="H41" s="50">
        <v>439803885.79000002</v>
      </c>
      <c r="I41" s="49"/>
      <c r="J41" s="48">
        <v>242689816</v>
      </c>
      <c r="K41" s="47">
        <v>347035896.30000001</v>
      </c>
      <c r="L41" s="47">
        <v>196245099</v>
      </c>
      <c r="M41" s="47">
        <v>347732496.05000001</v>
      </c>
      <c r="N41" s="46">
        <v>196245099</v>
      </c>
      <c r="O41" s="45"/>
    </row>
    <row r="42" spans="1:15" customFormat="1" ht="12.75" customHeight="1">
      <c r="A42" s="44"/>
      <c r="B42" s="53"/>
      <c r="C42" s="55">
        <v>702</v>
      </c>
      <c r="D42" s="56"/>
      <c r="E42" s="52" t="s">
        <v>14</v>
      </c>
      <c r="F42" s="51">
        <v>7</v>
      </c>
      <c r="G42" s="51">
        <v>2</v>
      </c>
      <c r="H42" s="50">
        <v>1207930627.6199999</v>
      </c>
      <c r="I42" s="49"/>
      <c r="J42" s="48">
        <v>989565737.51999998</v>
      </c>
      <c r="K42" s="47">
        <v>993337260.95000005</v>
      </c>
      <c r="L42" s="47">
        <v>870790747.98000002</v>
      </c>
      <c r="M42" s="47">
        <v>991137497.69000006</v>
      </c>
      <c r="N42" s="46">
        <v>857785049.85000002</v>
      </c>
      <c r="O42" s="45"/>
    </row>
    <row r="43" spans="1:15" customFormat="1" ht="12.75" customHeight="1">
      <c r="A43" s="44"/>
      <c r="B43" s="53"/>
      <c r="C43" s="55">
        <v>703</v>
      </c>
      <c r="D43" s="56"/>
      <c r="E43" s="52" t="s">
        <v>13</v>
      </c>
      <c r="F43" s="51">
        <v>7</v>
      </c>
      <c r="G43" s="51">
        <v>3</v>
      </c>
      <c r="H43" s="50">
        <v>107323314.98999999</v>
      </c>
      <c r="I43" s="49"/>
      <c r="J43" s="48">
        <v>47261959</v>
      </c>
      <c r="K43" s="47">
        <v>62505147.799999997</v>
      </c>
      <c r="L43" s="47">
        <v>24965233</v>
      </c>
      <c r="M43" s="47">
        <v>49353133.579999998</v>
      </c>
      <c r="N43" s="46" t="s">
        <v>2</v>
      </c>
      <c r="O43" s="45"/>
    </row>
    <row r="44" spans="1:15" customFormat="1" ht="12.75" customHeight="1">
      <c r="A44" s="44"/>
      <c r="B44" s="53"/>
      <c r="C44" s="55">
        <v>707</v>
      </c>
      <c r="D44" s="56"/>
      <c r="E44" s="52" t="s">
        <v>12</v>
      </c>
      <c r="F44" s="51">
        <v>7</v>
      </c>
      <c r="G44" s="51">
        <v>7</v>
      </c>
      <c r="H44" s="50">
        <v>28006825.32</v>
      </c>
      <c r="I44" s="49"/>
      <c r="J44" s="48">
        <v>500000</v>
      </c>
      <c r="K44" s="47">
        <v>22819765.960000001</v>
      </c>
      <c r="L44" s="47" t="s">
        <v>2</v>
      </c>
      <c r="M44" s="47">
        <v>24621829.510000002</v>
      </c>
      <c r="N44" s="46" t="s">
        <v>2</v>
      </c>
      <c r="O44" s="45"/>
    </row>
    <row r="45" spans="1:15" customFormat="1" ht="12.75" customHeight="1">
      <c r="A45" s="44"/>
      <c r="B45" s="53"/>
      <c r="C45" s="55">
        <v>709</v>
      </c>
      <c r="D45" s="56"/>
      <c r="E45" s="52" t="s">
        <v>11</v>
      </c>
      <c r="F45" s="51">
        <v>7</v>
      </c>
      <c r="G45" s="51">
        <v>9</v>
      </c>
      <c r="H45" s="50">
        <v>156519729.34</v>
      </c>
      <c r="I45" s="49"/>
      <c r="J45" s="48">
        <v>83434922.299999997</v>
      </c>
      <c r="K45" s="47">
        <v>119053966.19</v>
      </c>
      <c r="L45" s="47">
        <v>71779527.260000005</v>
      </c>
      <c r="M45" s="47">
        <v>55938246.25</v>
      </c>
      <c r="N45" s="46">
        <v>8964992.2599999998</v>
      </c>
      <c r="O45" s="45"/>
    </row>
    <row r="46" spans="1:15" customFormat="1" ht="12.75" customHeight="1">
      <c r="A46" s="44"/>
      <c r="B46" s="55">
        <v>800</v>
      </c>
      <c r="C46" s="55"/>
      <c r="D46" s="56"/>
      <c r="E46" s="52" t="s">
        <v>56</v>
      </c>
      <c r="F46" s="51">
        <v>8</v>
      </c>
      <c r="G46" s="51">
        <v>0</v>
      </c>
      <c r="H46" s="50">
        <v>209763358.80000001</v>
      </c>
      <c r="I46" s="49"/>
      <c r="J46" s="48">
        <v>61442271.229999997</v>
      </c>
      <c r="K46" s="47">
        <v>104129426.95</v>
      </c>
      <c r="L46" s="47" t="s">
        <v>2</v>
      </c>
      <c r="M46" s="47">
        <v>97784213.950000003</v>
      </c>
      <c r="N46" s="46" t="s">
        <v>2</v>
      </c>
      <c r="O46" s="45"/>
    </row>
    <row r="47" spans="1:15" customFormat="1" ht="12.75" customHeight="1">
      <c r="A47" s="44"/>
      <c r="B47" s="53"/>
      <c r="C47" s="55">
        <v>801</v>
      </c>
      <c r="D47" s="56"/>
      <c r="E47" s="52" t="s">
        <v>10</v>
      </c>
      <c r="F47" s="51">
        <v>8</v>
      </c>
      <c r="G47" s="51">
        <v>1</v>
      </c>
      <c r="H47" s="50">
        <v>160880750.31</v>
      </c>
      <c r="I47" s="49"/>
      <c r="J47" s="48">
        <v>48795990.229999997</v>
      </c>
      <c r="K47" s="47">
        <v>73944403.549999997</v>
      </c>
      <c r="L47" s="47" t="s">
        <v>2</v>
      </c>
      <c r="M47" s="47">
        <v>65214667.049999997</v>
      </c>
      <c r="N47" s="46" t="s">
        <v>2</v>
      </c>
      <c r="O47" s="45"/>
    </row>
    <row r="48" spans="1:15" customFormat="1" ht="12.75" customHeight="1">
      <c r="A48" s="44"/>
      <c r="B48" s="53"/>
      <c r="C48" s="55">
        <v>804</v>
      </c>
      <c r="D48" s="56"/>
      <c r="E48" s="52" t="s">
        <v>9</v>
      </c>
      <c r="F48" s="51">
        <v>8</v>
      </c>
      <c r="G48" s="51">
        <v>4</v>
      </c>
      <c r="H48" s="50">
        <v>48882608.490000002</v>
      </c>
      <c r="I48" s="49"/>
      <c r="J48" s="48">
        <v>12646281</v>
      </c>
      <c r="K48" s="47">
        <v>30185023.399999999</v>
      </c>
      <c r="L48" s="47" t="s">
        <v>2</v>
      </c>
      <c r="M48" s="47">
        <v>32569546.899999999</v>
      </c>
      <c r="N48" s="46" t="s">
        <v>2</v>
      </c>
      <c r="O48" s="45"/>
    </row>
    <row r="49" spans="1:16" customFormat="1" ht="12.75" customHeight="1">
      <c r="A49" s="44"/>
      <c r="B49" s="55">
        <v>1000</v>
      </c>
      <c r="C49" s="55"/>
      <c r="D49" s="56"/>
      <c r="E49" s="52" t="s">
        <v>57</v>
      </c>
      <c r="F49" s="51">
        <v>10</v>
      </c>
      <c r="G49" s="51">
        <v>0</v>
      </c>
      <c r="H49" s="50">
        <f>83628997.12-200000</f>
        <v>83428997.120000005</v>
      </c>
      <c r="I49" s="49"/>
      <c r="J49" s="48">
        <v>69751915.75</v>
      </c>
      <c r="K49" s="47">
        <v>67519420.859999999</v>
      </c>
      <c r="L49" s="47">
        <v>61070329</v>
      </c>
      <c r="M49" s="47">
        <v>67083047.810000002</v>
      </c>
      <c r="N49" s="46">
        <v>61070329</v>
      </c>
      <c r="O49" s="45"/>
    </row>
    <row r="50" spans="1:16" customFormat="1" ht="12.75" customHeight="1">
      <c r="A50" s="44"/>
      <c r="B50" s="53"/>
      <c r="C50" s="55">
        <v>1001</v>
      </c>
      <c r="D50" s="56"/>
      <c r="E50" s="52" t="s">
        <v>8</v>
      </c>
      <c r="F50" s="51">
        <v>10</v>
      </c>
      <c r="G50" s="51">
        <v>1</v>
      </c>
      <c r="H50" s="50">
        <v>9211556.9700000007</v>
      </c>
      <c r="I50" s="49"/>
      <c r="J50" s="48" t="s">
        <v>2</v>
      </c>
      <c r="K50" s="47">
        <v>2600000</v>
      </c>
      <c r="L50" s="47" t="s">
        <v>2</v>
      </c>
      <c r="M50" s="47">
        <v>2600000</v>
      </c>
      <c r="N50" s="46" t="s">
        <v>2</v>
      </c>
      <c r="O50" s="45"/>
    </row>
    <row r="51" spans="1:16" customFormat="1" ht="12.75" customHeight="1">
      <c r="A51" s="44"/>
      <c r="B51" s="53"/>
      <c r="C51" s="55">
        <v>1003</v>
      </c>
      <c r="D51" s="56"/>
      <c r="E51" s="52" t="s">
        <v>7</v>
      </c>
      <c r="F51" s="51">
        <v>10</v>
      </c>
      <c r="G51" s="51">
        <v>3</v>
      </c>
      <c r="H51" s="50">
        <f>2562626.1-200000</f>
        <v>2362626.1</v>
      </c>
      <c r="I51" s="49"/>
      <c r="J51" s="48">
        <v>2213592</v>
      </c>
      <c r="K51" s="47">
        <v>510000</v>
      </c>
      <c r="L51" s="47" t="s">
        <v>2</v>
      </c>
      <c r="M51" s="47">
        <v>510000</v>
      </c>
      <c r="N51" s="46" t="s">
        <v>2</v>
      </c>
      <c r="O51" s="45"/>
    </row>
    <row r="52" spans="1:16" customFormat="1" ht="12.75" customHeight="1">
      <c r="A52" s="44"/>
      <c r="B52" s="53"/>
      <c r="C52" s="55">
        <v>1004</v>
      </c>
      <c r="D52" s="56"/>
      <c r="E52" s="52" t="s">
        <v>6</v>
      </c>
      <c r="F52" s="51">
        <v>10</v>
      </c>
      <c r="G52" s="51">
        <v>4</v>
      </c>
      <c r="H52" s="50">
        <v>55077274.840000004</v>
      </c>
      <c r="I52" s="49"/>
      <c r="J52" s="48">
        <v>54735701.109999999</v>
      </c>
      <c r="K52" s="47">
        <v>53915875</v>
      </c>
      <c r="L52" s="47">
        <v>53914875</v>
      </c>
      <c r="M52" s="47">
        <v>53915875</v>
      </c>
      <c r="N52" s="46">
        <v>53914875</v>
      </c>
      <c r="O52" s="45"/>
    </row>
    <row r="53" spans="1:16" customFormat="1" ht="12.75" customHeight="1">
      <c r="A53" s="44"/>
      <c r="B53" s="53"/>
      <c r="C53" s="55">
        <v>1006</v>
      </c>
      <c r="D53" s="56"/>
      <c r="E53" s="52" t="s">
        <v>5</v>
      </c>
      <c r="F53" s="51">
        <v>10</v>
      </c>
      <c r="G53" s="51">
        <v>6</v>
      </c>
      <c r="H53" s="50">
        <v>16777539.210000001</v>
      </c>
      <c r="I53" s="49"/>
      <c r="J53" s="48">
        <v>12802622.640000001</v>
      </c>
      <c r="K53" s="47">
        <v>10493545.859999999</v>
      </c>
      <c r="L53" s="47">
        <v>7155454</v>
      </c>
      <c r="M53" s="47">
        <v>10057172.810000001</v>
      </c>
      <c r="N53" s="46">
        <v>7155454</v>
      </c>
      <c r="O53" s="45"/>
    </row>
    <row r="54" spans="1:16" customFormat="1" ht="12.75" customHeight="1">
      <c r="A54" s="44"/>
      <c r="B54" s="55">
        <v>1100</v>
      </c>
      <c r="C54" s="55"/>
      <c r="D54" s="56"/>
      <c r="E54" s="52" t="s">
        <v>58</v>
      </c>
      <c r="F54" s="51">
        <v>11</v>
      </c>
      <c r="G54" s="51">
        <v>0</v>
      </c>
      <c r="H54" s="50">
        <v>39710769.039999999</v>
      </c>
      <c r="I54" s="49"/>
      <c r="J54" s="48">
        <v>200000</v>
      </c>
      <c r="K54" s="47">
        <v>26244646.02</v>
      </c>
      <c r="L54" s="47" t="s">
        <v>2</v>
      </c>
      <c r="M54" s="47">
        <v>26424389.010000002</v>
      </c>
      <c r="N54" s="46" t="s">
        <v>2</v>
      </c>
      <c r="O54" s="45"/>
    </row>
    <row r="55" spans="1:16" customFormat="1" ht="12.75" customHeight="1">
      <c r="A55" s="44"/>
      <c r="B55" s="53"/>
      <c r="C55" s="55">
        <v>1101</v>
      </c>
      <c r="D55" s="56"/>
      <c r="E55" s="52" t="s">
        <v>4</v>
      </c>
      <c r="F55" s="51">
        <v>11</v>
      </c>
      <c r="G55" s="51">
        <v>1</v>
      </c>
      <c r="H55" s="50">
        <v>29418090.34</v>
      </c>
      <c r="I55" s="49"/>
      <c r="J55" s="48" t="s">
        <v>2</v>
      </c>
      <c r="K55" s="47">
        <v>21515646.02</v>
      </c>
      <c r="L55" s="47" t="s">
        <v>2</v>
      </c>
      <c r="M55" s="47">
        <v>21652389.010000002</v>
      </c>
      <c r="N55" s="46" t="s">
        <v>2</v>
      </c>
      <c r="O55" s="45"/>
    </row>
    <row r="56" spans="1:16" customFormat="1" ht="12.75" customHeight="1">
      <c r="A56" s="44"/>
      <c r="B56" s="53"/>
      <c r="C56" s="55">
        <v>1102</v>
      </c>
      <c r="D56" s="56"/>
      <c r="E56" s="52" t="s">
        <v>65</v>
      </c>
      <c r="F56" s="51">
        <v>11</v>
      </c>
      <c r="G56" s="51">
        <v>2</v>
      </c>
      <c r="H56" s="50">
        <v>208333.33</v>
      </c>
      <c r="I56" s="49"/>
      <c r="J56" s="48">
        <v>200000</v>
      </c>
      <c r="K56" s="47">
        <v>0</v>
      </c>
      <c r="L56" s="47" t="s">
        <v>2</v>
      </c>
      <c r="M56" s="47">
        <v>0</v>
      </c>
      <c r="N56" s="46" t="s">
        <v>2</v>
      </c>
      <c r="O56" s="45"/>
    </row>
    <row r="57" spans="1:16" customFormat="1" ht="24.75" customHeight="1">
      <c r="A57" s="44"/>
      <c r="B57" s="53"/>
      <c r="C57" s="55">
        <v>1105</v>
      </c>
      <c r="D57" s="56"/>
      <c r="E57" s="52" t="s">
        <v>3</v>
      </c>
      <c r="F57" s="51">
        <v>11</v>
      </c>
      <c r="G57" s="51">
        <v>5</v>
      </c>
      <c r="H57" s="50">
        <v>10084345.369999999</v>
      </c>
      <c r="I57" s="49"/>
      <c r="J57" s="48" t="s">
        <v>2</v>
      </c>
      <c r="K57" s="47">
        <v>4729000</v>
      </c>
      <c r="L57" s="47" t="s">
        <v>2</v>
      </c>
      <c r="M57" s="47">
        <v>4772000</v>
      </c>
      <c r="N57" s="46" t="s">
        <v>2</v>
      </c>
      <c r="O57" s="45"/>
    </row>
    <row r="58" spans="1:16" customFormat="1" ht="24.75" customHeight="1">
      <c r="A58" s="44"/>
      <c r="B58" s="55">
        <v>1300</v>
      </c>
      <c r="C58" s="55"/>
      <c r="D58" s="56"/>
      <c r="E58" s="52" t="s">
        <v>61</v>
      </c>
      <c r="F58" s="51">
        <v>13</v>
      </c>
      <c r="G58" s="51">
        <v>0</v>
      </c>
      <c r="H58" s="50">
        <v>6164.25</v>
      </c>
      <c r="I58" s="49"/>
      <c r="J58" s="48" t="s">
        <v>2</v>
      </c>
      <c r="K58" s="47">
        <v>0</v>
      </c>
      <c r="L58" s="47" t="s">
        <v>2</v>
      </c>
      <c r="M58" s="47">
        <v>0</v>
      </c>
      <c r="N58" s="46" t="s">
        <v>2</v>
      </c>
      <c r="O58" s="45"/>
    </row>
    <row r="59" spans="1:16" customFormat="1" ht="24.75" customHeight="1">
      <c r="A59" s="44"/>
      <c r="B59" s="53"/>
      <c r="C59" s="55">
        <v>1301</v>
      </c>
      <c r="D59" s="56"/>
      <c r="E59" s="52" t="s">
        <v>62</v>
      </c>
      <c r="F59" s="51">
        <v>13</v>
      </c>
      <c r="G59" s="51">
        <v>1</v>
      </c>
      <c r="H59" s="50">
        <v>6164.25</v>
      </c>
      <c r="I59" s="49"/>
      <c r="J59" s="48" t="s">
        <v>2</v>
      </c>
      <c r="K59" s="47">
        <v>0</v>
      </c>
      <c r="L59" s="47" t="s">
        <v>2</v>
      </c>
      <c r="M59" s="47">
        <v>0</v>
      </c>
      <c r="N59" s="46" t="s">
        <v>2</v>
      </c>
      <c r="O59" s="45"/>
    </row>
    <row r="60" spans="1:16" customFormat="1" ht="36.75" customHeight="1">
      <c r="A60" s="44"/>
      <c r="B60" s="55">
        <v>1400</v>
      </c>
      <c r="C60" s="55"/>
      <c r="D60" s="56"/>
      <c r="E60" s="52" t="s">
        <v>59</v>
      </c>
      <c r="F60" s="51">
        <v>14</v>
      </c>
      <c r="G60" s="51">
        <v>0</v>
      </c>
      <c r="H60" s="50">
        <v>112996511.58</v>
      </c>
      <c r="I60" s="49"/>
      <c r="J60" s="48">
        <v>108884374</v>
      </c>
      <c r="K60" s="47">
        <v>87107499</v>
      </c>
      <c r="L60" s="47">
        <v>87107499</v>
      </c>
      <c r="M60" s="47">
        <v>87107499</v>
      </c>
      <c r="N60" s="46">
        <v>87107499</v>
      </c>
      <c r="O60" s="45"/>
    </row>
    <row r="61" spans="1:16" customFormat="1" ht="36.75" customHeight="1">
      <c r="A61" s="44"/>
      <c r="B61" s="53"/>
      <c r="C61" s="55">
        <v>1401</v>
      </c>
      <c r="D61" s="56"/>
      <c r="E61" s="52" t="s">
        <v>1</v>
      </c>
      <c r="F61" s="51">
        <v>14</v>
      </c>
      <c r="G61" s="51">
        <v>1</v>
      </c>
      <c r="H61" s="50">
        <v>108884374</v>
      </c>
      <c r="I61" s="49"/>
      <c r="J61" s="48">
        <v>108884374</v>
      </c>
      <c r="K61" s="47">
        <v>87107499</v>
      </c>
      <c r="L61" s="47">
        <v>87107499</v>
      </c>
      <c r="M61" s="47">
        <v>87107499</v>
      </c>
      <c r="N61" s="46">
        <v>87107499</v>
      </c>
      <c r="O61" s="45"/>
    </row>
    <row r="62" spans="1:16" customFormat="1" ht="409.6" hidden="1" customHeight="1">
      <c r="A62" s="44"/>
      <c r="B62" s="53"/>
      <c r="C62" s="55">
        <v>1403</v>
      </c>
      <c r="D62" s="56"/>
      <c r="E62" s="52" t="s">
        <v>67</v>
      </c>
      <c r="F62" s="51">
        <v>14</v>
      </c>
      <c r="G62" s="51">
        <v>3</v>
      </c>
      <c r="H62" s="50">
        <v>4112137.58</v>
      </c>
      <c r="I62" s="49"/>
      <c r="J62" s="48" t="s">
        <v>2</v>
      </c>
      <c r="K62" s="47">
        <v>0</v>
      </c>
      <c r="L62" s="47" t="s">
        <v>2</v>
      </c>
      <c r="M62" s="47">
        <v>0</v>
      </c>
      <c r="N62" s="46" t="s">
        <v>2</v>
      </c>
      <c r="O62" s="45"/>
    </row>
    <row r="63" spans="1:16" customFormat="1" ht="12.75" customHeight="1">
      <c r="A63" s="44"/>
      <c r="B63" s="43"/>
      <c r="C63" s="43"/>
      <c r="D63" s="43"/>
      <c r="E63" s="42" t="s">
        <v>0</v>
      </c>
      <c r="F63" s="41"/>
      <c r="G63" s="40"/>
      <c r="H63" s="39">
        <v>3463007320.96</v>
      </c>
      <c r="I63" s="39">
        <v>0</v>
      </c>
      <c r="J63" s="38">
        <v>2265062040.8499999</v>
      </c>
      <c r="K63" s="37">
        <v>2563652835.5799999</v>
      </c>
      <c r="L63" s="37">
        <v>1810753992.0599999</v>
      </c>
      <c r="M63" s="37">
        <v>1992105050.3499999</v>
      </c>
      <c r="N63" s="36">
        <v>1214407351.4400001</v>
      </c>
      <c r="O63" s="35"/>
      <c r="P63" s="34" t="s">
        <v>66</v>
      </c>
    </row>
    <row r="64" spans="1:16">
      <c r="K64" s="54"/>
      <c r="L64" s="54"/>
      <c r="M64" s="54"/>
    </row>
    <row r="66" spans="11:13">
      <c r="K66" s="54"/>
      <c r="L66" s="54"/>
      <c r="M66" s="54"/>
    </row>
    <row r="68" spans="11:13">
      <c r="K68" s="54"/>
      <c r="M68" s="54"/>
    </row>
  </sheetData>
  <mergeCells count="66">
    <mergeCell ref="C62:D62"/>
    <mergeCell ref="C51:D51"/>
    <mergeCell ref="C52:D52"/>
    <mergeCell ref="C53:D53"/>
    <mergeCell ref="C55:D55"/>
    <mergeCell ref="C56:D56"/>
    <mergeCell ref="C57:D57"/>
    <mergeCell ref="B54:D54"/>
    <mergeCell ref="C61:D61"/>
    <mergeCell ref="C42:D42"/>
    <mergeCell ref="C43:D43"/>
    <mergeCell ref="C44:D44"/>
    <mergeCell ref="C45:D45"/>
    <mergeCell ref="C47:D47"/>
    <mergeCell ref="B46:D46"/>
    <mergeCell ref="C20:D20"/>
    <mergeCell ref="C21:D21"/>
    <mergeCell ref="B23:D23"/>
    <mergeCell ref="B26:D26"/>
    <mergeCell ref="C22:D22"/>
    <mergeCell ref="C24:D24"/>
    <mergeCell ref="C25:D25"/>
    <mergeCell ref="B15:D15"/>
    <mergeCell ref="B33:D33"/>
    <mergeCell ref="B38:D38"/>
    <mergeCell ref="B40:D40"/>
    <mergeCell ref="C30:D30"/>
    <mergeCell ref="C31:D31"/>
    <mergeCell ref="C32:D32"/>
    <mergeCell ref="C34:D34"/>
    <mergeCell ref="C16:D16"/>
    <mergeCell ref="C17:D17"/>
    <mergeCell ref="C18:D18"/>
    <mergeCell ref="C19:D19"/>
    <mergeCell ref="C35:D35"/>
    <mergeCell ref="C36:D36"/>
    <mergeCell ref="C37:D37"/>
    <mergeCell ref="C39:D39"/>
    <mergeCell ref="C41:D41"/>
    <mergeCell ref="C27:D27"/>
    <mergeCell ref="C28:D28"/>
    <mergeCell ref="C29:D29"/>
    <mergeCell ref="L5:O5"/>
    <mergeCell ref="A7:N7"/>
    <mergeCell ref="E9:J9"/>
    <mergeCell ref="A8:N8"/>
    <mergeCell ref="K11:L11"/>
    <mergeCell ref="M11:N11"/>
    <mergeCell ref="H10:N10"/>
    <mergeCell ref="N12:N13"/>
    <mergeCell ref="E10:E13"/>
    <mergeCell ref="F10:G12"/>
    <mergeCell ref="H11:J11"/>
    <mergeCell ref="H12:H13"/>
    <mergeCell ref="J12:J13"/>
    <mergeCell ref="M12:M13"/>
    <mergeCell ref="L12:L13"/>
    <mergeCell ref="K12:K13"/>
    <mergeCell ref="L3:O3"/>
    <mergeCell ref="L4:O4"/>
    <mergeCell ref="C48:D48"/>
    <mergeCell ref="C50:D50"/>
    <mergeCell ref="B49:D49"/>
    <mergeCell ref="B58:D58"/>
    <mergeCell ref="B60:D60"/>
    <mergeCell ref="C59:D59"/>
  </mergeCells>
  <printOptions horizontalCentered="1"/>
  <pageMargins left="0.19685039370078741" right="0.19685039370078741" top="0.59055118110236227" bottom="0.39370078740157483" header="0.31496062992125984" footer="0"/>
  <pageSetup paperSize="9" scale="54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</vt:lpstr>
      <vt:lpstr>'Приложение №2'!Заголовки_для_печати</vt:lpstr>
      <vt:lpstr>'Приложение №2'!Область_печати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shpineva</cp:lastModifiedBy>
  <cp:lastPrinted>2023-12-04T11:33:39Z</cp:lastPrinted>
  <dcterms:created xsi:type="dcterms:W3CDTF">2021-09-23T01:29:35Z</dcterms:created>
  <dcterms:modified xsi:type="dcterms:W3CDTF">2023-12-27T09:44:28Z</dcterms:modified>
</cp:coreProperties>
</file>